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Справка по заключени" sheetId="1" r:id="rId1"/>
  </sheets>
  <definedNames/>
  <calcPr fullCalcOnLoad="1"/>
</workbook>
</file>

<file path=xl/sharedStrings.xml><?xml version="1.0" encoding="utf-8"?>
<sst xmlns="http://schemas.openxmlformats.org/spreadsheetml/2006/main" count="304" uniqueCount="72">
  <si>
    <t/>
  </si>
  <si>
    <t>Справка</t>
  </si>
  <si>
    <t>КОДЫ</t>
  </si>
  <si>
    <t>по заключению учреждением счетов бухгалтерского учета отчетного финансового года</t>
  </si>
  <si>
    <t xml:space="preserve">Форма по ОКУД </t>
  </si>
  <si>
    <t>0503710</t>
  </si>
  <si>
    <t>на 1 января 2014 г.</t>
  </si>
  <si>
    <t xml:space="preserve">Дата </t>
  </si>
  <si>
    <t>Учреждение</t>
  </si>
  <si>
    <t>МДОУ Керчомский детский сад "Березка"</t>
  </si>
  <si>
    <t>по ОКПО</t>
  </si>
  <si>
    <t>53709939</t>
  </si>
  <si>
    <t>Обособленное подразделение</t>
  </si>
  <si>
    <t>Учредитель</t>
  </si>
  <si>
    <t>по ОКАТО</t>
  </si>
  <si>
    <t>Наименование органа,</t>
  </si>
  <si>
    <t>осуществляющего</t>
  </si>
  <si>
    <t>полномочия учредителя</t>
  </si>
  <si>
    <t>Глава по БК</t>
  </si>
  <si>
    <t>Периодичность: годовая</t>
  </si>
  <si>
    <t xml:space="preserve">к Балансу по форме </t>
  </si>
  <si>
    <t>0503730</t>
  </si>
  <si>
    <t>Единица измерения: руб</t>
  </si>
  <si>
    <t xml:space="preserve">по ОКЕИ </t>
  </si>
  <si>
    <t>383</t>
  </si>
  <si>
    <t>Номер счета бухгалтерского учета</t>
  </si>
  <si>
    <t>Остаток на 1 января года, следующего за отчетным (до заключительных записей)</t>
  </si>
  <si>
    <t>деятельность с целевыми средствами</t>
  </si>
  <si>
    <t>по дебету</t>
  </si>
  <si>
    <t>по кредиту</t>
  </si>
  <si>
    <t>деятельность по оказанию услуг (работ)</t>
  </si>
  <si>
    <t>Заключительные записи по счету</t>
  </si>
  <si>
    <t>номер счета</t>
  </si>
  <si>
    <t>040130000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</si>
  <si>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</si>
  <si>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</si>
  <si>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</si>
  <si>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</si>
  <si>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</si>
  <si>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</si>
  <si>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</si>
  <si>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</si>
  <si>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</si>
  <si>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</si>
  <si>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</si>
  <si>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</si>
  <si>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</si>
  <si>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000.00000000.00.0000.4.401.10.180</t>
  </si>
  <si>
    <t>-</t>
  </si>
  <si>
    <t>975.0000.0000000.000.2.401.20.271</t>
  </si>
  <si>
    <t>975.0000.0000000.000.2.401.20.272</t>
  </si>
  <si>
    <t>975.0000.0000000.000.4.401.20.211</t>
  </si>
  <si>
    <t>975.0000.0000000.000.4.401.20.212</t>
  </si>
  <si>
    <t>975.0000.0000000.000.4.401.20.213</t>
  </si>
  <si>
    <t>975.0000.0000000.000.4.401.20.221</t>
  </si>
  <si>
    <t>975.0000.0000000.000.4.401.20.222</t>
  </si>
  <si>
    <t>975.0000.0000000.000.4.401.20.223</t>
  </si>
  <si>
    <t>975.0000.0000000.000.4.401.20.225</t>
  </si>
  <si>
    <t>975.0000.0000000.000.4.401.20.226</t>
  </si>
  <si>
    <t>975.0000.0000000.000.4.401.20.272</t>
  </si>
  <si>
    <t>975.0000.0000000.000.4.401.20.290</t>
  </si>
  <si>
    <t>975.0000.0000000.000.5.401.10.180</t>
  </si>
  <si>
    <t>975.0000.0000000.000.5.401.20.272</t>
  </si>
  <si>
    <t>975.30201030.03.1000.2.401.10.130</t>
  </si>
  <si>
    <t xml:space="preserve">Итого </t>
  </si>
  <si>
    <t>Руководитель</t>
  </si>
  <si>
    <t>Напалкова Э. Н.</t>
  </si>
  <si>
    <t>(подпись)</t>
  </si>
  <si>
    <t>(расшифровка подписи)</t>
  </si>
  <si>
    <t>Главный бухгалтер</t>
  </si>
  <si>
    <t>Катаева Э. И.</t>
  </si>
  <si>
    <t>20 марта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</si>
</sst>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7"/>
      <color indexed="8"/>
      <name val="Tahoma"/>
      <family val="0"/>
    </font>
    <font>
      <b/>
      <sz val="8"/>
      <color indexed="8"/>
      <name val="Tahoma"/>
      <family val="0"/>
    </font>
    <font>
      <sz val="6"/>
      <color indexed="8"/>
      <name val="Tahoma"/>
      <family val="0"/>
    </font>
    <font>
      <sz val="7"/>
      <color indexed="10"/>
      <name val="Tahoma"/>
      <family val="0"/>
    </font>
    <font>
      <b/>
      <sz val="6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right" wrapText="1"/>
    </xf>
    <xf numFmtId="0" fontId="3" fillId="33" borderId="0" xfId="0" applyNumberFormat="1" applyFont="1" applyFill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center" vertical="top" wrapText="1"/>
    </xf>
    <xf numFmtId="14" fontId="3" fillId="33" borderId="12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left" vertical="top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7" fillId="33" borderId="18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8" fillId="33" borderId="22" xfId="0" applyNumberFormat="1" applyFont="1" applyFill="1" applyBorder="1" applyAlignment="1">
      <alignment horizontal="right" vertical="center" wrapText="1"/>
    </xf>
    <xf numFmtId="4" fontId="8" fillId="33" borderId="22" xfId="0" applyNumberFormat="1" applyFont="1" applyFill="1" applyBorder="1" applyAlignment="1">
      <alignment horizontal="right" vertical="center" wrapText="1"/>
    </xf>
    <xf numFmtId="4" fontId="8" fillId="33" borderId="22" xfId="0" applyNumberFormat="1" applyFont="1" applyFill="1" applyBorder="1" applyAlignment="1">
      <alignment horizontal="right" vertical="center" wrapText="1"/>
    </xf>
    <xf numFmtId="4" fontId="8" fillId="33" borderId="19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9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6.7109375" style="1" customWidth="1"/>
    <col min="2" max="3" width="0.13671875" style="1" customWidth="1"/>
    <col min="4" max="4" width="3.7109375" style="1" customWidth="1"/>
    <col min="5" max="5" width="1.7109375" style="1" customWidth="1"/>
    <col min="6" max="6" width="3.7109375" style="1" customWidth="1"/>
    <col min="7" max="7" width="4.7109375" style="1" customWidth="1"/>
    <col min="8" max="8" width="1.7109375" style="1" customWidth="1"/>
    <col min="9" max="9" width="10.7109375" style="1" customWidth="1"/>
    <col min="10" max="10" width="0.13671875" style="1" customWidth="1"/>
    <col min="11" max="11" width="3.7109375" style="1" customWidth="1"/>
    <col min="12" max="12" width="1.7109375" style="1" customWidth="1"/>
    <col min="13" max="13" width="7.7109375" style="1" customWidth="1"/>
    <col min="14" max="14" width="2.7109375" style="1" customWidth="1"/>
    <col min="15" max="15" width="9.7109375" style="1" customWidth="1"/>
    <col min="16" max="17" width="11.7109375" style="1" customWidth="1"/>
    <col min="18" max="18" width="0.13671875" style="1" customWidth="1"/>
    <col min="19" max="19" width="2.7109375" style="1" customWidth="1"/>
    <col min="20" max="20" width="5.7109375" style="1" customWidth="1"/>
    <col min="21" max="21" width="4.7109375" style="1" customWidth="1"/>
    <col min="22" max="22" width="0.13671875" style="1" customWidth="1"/>
    <col min="23" max="23" width="6.7109375" style="1" customWidth="1"/>
    <col min="24" max="24" width="5.7109375" style="1" customWidth="1"/>
    <col min="25" max="26" width="0.13671875" style="1" customWidth="1"/>
    <col min="27" max="27" width="10.7109375" style="1" customWidth="1"/>
    <col min="28" max="29" width="0.13671875" style="1" customWidth="1"/>
    <col min="30" max="30" width="1.7109375" style="1" customWidth="1"/>
    <col min="31" max="31" width="2.7109375" style="1" customWidth="1"/>
    <col min="32" max="32" width="7.7109375" style="1" customWidth="1"/>
    <col min="33" max="34" width="0.13671875" style="1" customWidth="1"/>
    <col min="35" max="35" width="3.7109375" style="1" customWidth="1"/>
    <col min="36" max="36" width="8.7109375" style="1" customWidth="1"/>
    <col min="37" max="37" width="0.13671875" style="1" customWidth="1"/>
    <col min="38" max="38" width="11.7109375" style="1" customWidth="1"/>
  </cols>
  <sheetData>
    <row r="1" spans="1:38" s="1" customFormat="1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 t="s">
        <v>0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</v>
      </c>
      <c r="N2" s="5"/>
      <c r="O2" s="5"/>
      <c r="P2" s="5"/>
      <c r="Q2" s="5"/>
      <c r="R2" s="5"/>
      <c r="S2" s="5" t="s">
        <v>0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 t="s">
        <v>2</v>
      </c>
      <c r="AH2" s="6"/>
      <c r="AI2" s="6"/>
      <c r="AJ2" s="6"/>
      <c r="AK2" s="6"/>
      <c r="AL2" s="6"/>
    </row>
    <row r="3" spans="1:38" s="1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5" t="s">
        <v>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 t="s">
        <v>4</v>
      </c>
      <c r="AB3" s="8"/>
      <c r="AC3" s="8"/>
      <c r="AD3" s="8"/>
      <c r="AE3" s="8"/>
      <c r="AF3" s="8"/>
      <c r="AG3" s="9" t="s">
        <v>5</v>
      </c>
      <c r="AH3" s="9"/>
      <c r="AI3" s="9"/>
      <c r="AJ3" s="9"/>
      <c r="AK3" s="9"/>
      <c r="AL3" s="9"/>
    </row>
    <row r="4" spans="1:38" s="1" customFormat="1" ht="13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" t="s">
        <v>6</v>
      </c>
      <c r="N4" s="10"/>
      <c r="O4" s="10"/>
      <c r="P4" s="10"/>
      <c r="Q4" s="10"/>
      <c r="R4" s="10"/>
      <c r="S4" s="10"/>
      <c r="T4" s="7" t="s">
        <v>7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1">
        <v>41640</v>
      </c>
      <c r="AH4" s="11"/>
      <c r="AI4" s="11"/>
      <c r="AJ4" s="11"/>
      <c r="AK4" s="11"/>
      <c r="AL4" s="11"/>
    </row>
    <row r="5" spans="1:38" s="1" customFormat="1" ht="13.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3" t="s">
        <v>11</v>
      </c>
      <c r="AH5" s="13"/>
      <c r="AI5" s="13"/>
      <c r="AJ5" s="13"/>
      <c r="AK5" s="13"/>
      <c r="AL5" s="13"/>
    </row>
    <row r="6" spans="1:38" s="1" customFormat="1" ht="13.5" customHeight="1">
      <c r="A6" s="3" t="s">
        <v>8</v>
      </c>
      <c r="B6" s="3"/>
      <c r="C6" s="3"/>
      <c r="D6" s="3"/>
      <c r="E6" s="3"/>
      <c r="F6" s="3"/>
      <c r="G6" s="12" t="s">
        <v>9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8" t="s">
        <v>10</v>
      </c>
      <c r="AF6" s="8"/>
      <c r="AG6" s="13"/>
      <c r="AH6" s="13"/>
      <c r="AI6" s="13"/>
      <c r="AJ6" s="13"/>
      <c r="AK6" s="13"/>
      <c r="AL6" s="13"/>
    </row>
    <row r="7" spans="1:38" s="1" customFormat="1" ht="13.5" customHeight="1">
      <c r="A7" s="8" t="s">
        <v>12</v>
      </c>
      <c r="B7" s="8"/>
      <c r="C7" s="8"/>
      <c r="D7" s="8"/>
      <c r="E7" s="8"/>
      <c r="F7" s="8"/>
      <c r="G7" s="14" t="s"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8" t="s">
        <v>0</v>
      </c>
      <c r="AF7" s="8"/>
      <c r="AG7" s="13" t="s">
        <v>0</v>
      </c>
      <c r="AH7" s="13"/>
      <c r="AI7" s="13"/>
      <c r="AJ7" s="13"/>
      <c r="AK7" s="13"/>
      <c r="AL7" s="13"/>
    </row>
    <row r="8" spans="1:38" s="1" customFormat="1" ht="13.5" customHeight="1">
      <c r="A8" s="3" t="s">
        <v>13</v>
      </c>
      <c r="B8" s="3"/>
      <c r="C8" s="3"/>
      <c r="D8" s="3"/>
      <c r="E8" s="3"/>
      <c r="F8" s="3"/>
      <c r="G8" s="12" t="s">
        <v>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8" t="s">
        <v>14</v>
      </c>
      <c r="AF8" s="8"/>
      <c r="AG8" s="13" t="s">
        <v>0</v>
      </c>
      <c r="AH8" s="13"/>
      <c r="AI8" s="13"/>
      <c r="AJ8" s="13"/>
      <c r="AK8" s="13"/>
      <c r="AL8" s="13"/>
    </row>
    <row r="9" spans="1:38" s="1" customFormat="1" ht="13.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3" t="s">
        <v>0</v>
      </c>
      <c r="AH9" s="13"/>
      <c r="AI9" s="13"/>
      <c r="AJ9" s="13"/>
      <c r="AK9" s="13"/>
      <c r="AL9" s="13"/>
    </row>
    <row r="10" spans="1:38" s="1" customFormat="1" ht="13.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8" t="s">
        <v>10</v>
      </c>
      <c r="AF10" s="8"/>
      <c r="AG10" s="13"/>
      <c r="AH10" s="13"/>
      <c r="AI10" s="13"/>
      <c r="AJ10" s="13"/>
      <c r="AK10" s="13"/>
      <c r="AL10" s="13"/>
    </row>
    <row r="11" spans="1:38" s="1" customFormat="1" ht="13.5" customHeight="1">
      <c r="A11" s="3" t="s">
        <v>17</v>
      </c>
      <c r="B11" s="3"/>
      <c r="C11" s="3"/>
      <c r="D11" s="3"/>
      <c r="E11" s="3"/>
      <c r="F11" s="3"/>
      <c r="G11" s="12" t="s">
        <v>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3" t="s">
        <v>18</v>
      </c>
      <c r="AF11" s="3"/>
      <c r="AG11" s="15" t="s">
        <v>0</v>
      </c>
      <c r="AH11" s="15"/>
      <c r="AI11" s="15"/>
      <c r="AJ11" s="15"/>
      <c r="AK11" s="15"/>
      <c r="AL11" s="15"/>
    </row>
    <row r="12" spans="1:38" s="1" customFormat="1" ht="13.5" customHeight="1">
      <c r="A12" s="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 t="s">
        <v>0</v>
      </c>
      <c r="AH12" s="16"/>
      <c r="AI12" s="16"/>
      <c r="AJ12" s="16"/>
      <c r="AK12" s="16"/>
      <c r="AL12" s="16"/>
    </row>
    <row r="13" spans="1:38" s="1" customFormat="1" ht="13.5" customHeight="1">
      <c r="A13" s="7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 t="s">
        <v>21</v>
      </c>
      <c r="AH13" s="13"/>
      <c r="AI13" s="13"/>
      <c r="AJ13" s="13"/>
      <c r="AK13" s="13"/>
      <c r="AL13" s="13"/>
    </row>
    <row r="14" spans="1:38" s="1" customFormat="1" ht="15" customHeight="1">
      <c r="A14" s="2" t="s">
        <v>22</v>
      </c>
      <c r="B14" s="2"/>
      <c r="C14" s="2"/>
      <c r="D14" s="2"/>
      <c r="E14" s="7" t="s">
        <v>23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 t="s">
        <v>24</v>
      </c>
      <c r="AH14" s="17"/>
      <c r="AI14" s="17"/>
      <c r="AJ14" s="17"/>
      <c r="AK14" s="17"/>
      <c r="AL14" s="17"/>
    </row>
    <row r="15" spans="1:38" s="1" customFormat="1" ht="10.5" customHeight="1">
      <c r="A15" s="18" t="s">
        <v>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1" customFormat="1" ht="16.5" customHeight="1">
      <c r="A16" s="19" t="s">
        <v>25</v>
      </c>
      <c r="B16" s="19" t="s">
        <v>26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2" t="s">
        <v>31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s="1" customFormat="1" ht="7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 t="s">
        <v>27</v>
      </c>
      <c r="Q17" s="20"/>
      <c r="R17" s="21" t="s">
        <v>30</v>
      </c>
      <c r="S17" s="21"/>
      <c r="T17" s="21"/>
      <c r="U17" s="21"/>
      <c r="V17" s="21"/>
      <c r="W17" s="21"/>
      <c r="X17" s="21"/>
      <c r="Y17" s="21"/>
      <c r="Z17" s="21" t="s">
        <v>32</v>
      </c>
      <c r="AA17" s="21"/>
      <c r="AB17" s="21"/>
      <c r="AC17" s="21"/>
      <c r="AD17" s="21"/>
      <c r="AE17" s="21"/>
      <c r="AF17" s="25" t="s">
        <v>33</v>
      </c>
      <c r="AG17" s="25"/>
      <c r="AH17" s="25"/>
      <c r="AI17" s="25"/>
      <c r="AJ17" s="26" t="s">
        <v>0</v>
      </c>
      <c r="AK17" s="26"/>
      <c r="AL17" s="26"/>
    </row>
    <row r="18" spans="1:38" s="1" customFormat="1" ht="6.75" customHeight="1">
      <c r="A18" s="19"/>
      <c r="B18" s="20" t="s">
        <v>27</v>
      </c>
      <c r="C18" s="20"/>
      <c r="D18" s="20"/>
      <c r="E18" s="20"/>
      <c r="F18" s="20"/>
      <c r="G18" s="20"/>
      <c r="H18" s="20"/>
      <c r="I18" s="20"/>
      <c r="J18" s="21" t="s">
        <v>30</v>
      </c>
      <c r="K18" s="21"/>
      <c r="L18" s="21"/>
      <c r="M18" s="21"/>
      <c r="N18" s="21"/>
      <c r="O18" s="21"/>
      <c r="P18" s="20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5"/>
      <c r="AG18" s="25"/>
      <c r="AH18" s="25"/>
      <c r="AI18" s="25"/>
      <c r="AJ18" s="26"/>
      <c r="AK18" s="26"/>
      <c r="AL18" s="26"/>
    </row>
    <row r="19" spans="1:38" s="1" customFormat="1" ht="24" customHeight="1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1"/>
      <c r="O19" s="21"/>
      <c r="P19" s="20"/>
      <c r="Q19" s="20"/>
      <c r="R19" s="21"/>
      <c r="S19" s="21"/>
      <c r="T19" s="21"/>
      <c r="U19" s="21"/>
      <c r="V19" s="21"/>
      <c r="W19" s="21"/>
      <c r="X19" s="21"/>
      <c r="Y19" s="21"/>
      <c r="Z19" s="21" t="s">
        <v>27</v>
      </c>
      <c r="AA19" s="21"/>
      <c r="AB19" s="21"/>
      <c r="AC19" s="21"/>
      <c r="AD19" s="21"/>
      <c r="AE19" s="21"/>
      <c r="AF19" s="21"/>
      <c r="AG19" s="21"/>
      <c r="AH19" s="21"/>
      <c r="AI19" s="21" t="s">
        <v>30</v>
      </c>
      <c r="AJ19" s="21"/>
      <c r="AK19" s="21"/>
      <c r="AL19" s="21"/>
    </row>
    <row r="20" spans="1:38" s="1" customFormat="1" ht="0.75" customHeight="1">
      <c r="A20" s="19"/>
      <c r="B20" s="20"/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1"/>
      <c r="O20" s="21"/>
      <c r="P20" s="20"/>
      <c r="Q20" s="20"/>
      <c r="R20" s="21"/>
      <c r="S20" s="21"/>
      <c r="T20" s="21"/>
      <c r="U20" s="21"/>
      <c r="V20" s="21"/>
      <c r="W20" s="21"/>
      <c r="X20" s="21"/>
      <c r="Y20" s="21"/>
      <c r="Z20" s="21" t="s">
        <v>28</v>
      </c>
      <c r="AA20" s="21"/>
      <c r="AB20" s="21"/>
      <c r="AC20" s="27" t="s">
        <v>29</v>
      </c>
      <c r="AD20" s="27"/>
      <c r="AE20" s="27"/>
      <c r="AF20" s="27"/>
      <c r="AG20" s="27"/>
      <c r="AH20" s="27"/>
      <c r="AI20" s="21" t="s">
        <v>28</v>
      </c>
      <c r="AJ20" s="21"/>
      <c r="AK20" s="21"/>
      <c r="AL20" s="21" t="s">
        <v>29</v>
      </c>
    </row>
    <row r="21" spans="1:38" s="1" customFormat="1" ht="13.5" customHeight="1">
      <c r="A21" s="19"/>
      <c r="B21" s="20" t="s">
        <v>28</v>
      </c>
      <c r="C21" s="20"/>
      <c r="D21" s="20"/>
      <c r="E21" s="20"/>
      <c r="F21" s="20"/>
      <c r="G21" s="20"/>
      <c r="H21" s="21" t="s">
        <v>29</v>
      </c>
      <c r="I21" s="21"/>
      <c r="J21" s="21" t="s">
        <v>28</v>
      </c>
      <c r="K21" s="21"/>
      <c r="L21" s="21"/>
      <c r="M21" s="21"/>
      <c r="N21" s="21" t="s">
        <v>29</v>
      </c>
      <c r="O21" s="21"/>
      <c r="P21" s="23" t="s">
        <v>28</v>
      </c>
      <c r="Q21" s="24" t="s">
        <v>29</v>
      </c>
      <c r="R21" s="21" t="s">
        <v>28</v>
      </c>
      <c r="S21" s="21"/>
      <c r="T21" s="21"/>
      <c r="U21" s="21"/>
      <c r="V21" s="21"/>
      <c r="W21" s="21" t="s">
        <v>29</v>
      </c>
      <c r="X21" s="21"/>
      <c r="Y21" s="21"/>
      <c r="Z21" s="21"/>
      <c r="AA21" s="21"/>
      <c r="AB21" s="21"/>
      <c r="AC21" s="27"/>
      <c r="AD21" s="27"/>
      <c r="AE21" s="27"/>
      <c r="AF21" s="27"/>
      <c r="AG21" s="27"/>
      <c r="AH21" s="27"/>
      <c r="AI21" s="21"/>
      <c r="AJ21" s="21"/>
      <c r="AK21" s="21"/>
      <c r="AL21" s="21"/>
    </row>
    <row r="22" spans="1:38" s="1" customFormat="1" ht="13.5" customHeight="1">
      <c r="A22" s="28" t="s">
        <v>34</v>
      </c>
      <c r="B22" s="29" t="s">
        <v>35</v>
      </c>
      <c r="C22" s="29"/>
      <c r="D22" s="29"/>
      <c r="E22" s="29"/>
      <c r="F22" s="29"/>
      <c r="G22" s="29"/>
      <c r="H22" s="30" t="s">
        <v>36</v>
      </c>
      <c r="I22" s="30"/>
      <c r="J22" s="30" t="s">
        <v>37</v>
      </c>
      <c r="K22" s="30"/>
      <c r="L22" s="30"/>
      <c r="M22" s="30"/>
      <c r="N22" s="30" t="s">
        <v>38</v>
      </c>
      <c r="O22" s="30"/>
      <c r="P22" s="28" t="s">
        <v>39</v>
      </c>
      <c r="Q22" s="31" t="s">
        <v>40</v>
      </c>
      <c r="R22" s="30" t="s">
        <v>41</v>
      </c>
      <c r="S22" s="30"/>
      <c r="T22" s="30"/>
      <c r="U22" s="30"/>
      <c r="V22" s="30"/>
      <c r="W22" s="30" t="s">
        <v>42</v>
      </c>
      <c r="X22" s="30"/>
      <c r="Y22" s="30"/>
      <c r="Z22" s="30" t="s">
        <v>43</v>
      </c>
      <c r="AA22" s="30"/>
      <c r="AB22" s="30"/>
      <c r="AC22" s="30"/>
      <c r="AD22" s="30" t="s">
        <v>44</v>
      </c>
      <c r="AE22" s="30"/>
      <c r="AF22" s="30"/>
      <c r="AG22" s="30"/>
      <c r="AH22" s="30"/>
      <c r="AI22" s="30" t="s">
        <v>45</v>
      </c>
      <c r="AJ22" s="30"/>
      <c r="AK22" s="30"/>
      <c r="AL22" s="31" t="s">
        <v>46</v>
      </c>
    </row>
    <row r="23" spans="1:38" s="1" customFormat="1" ht="21" customHeight="1">
      <c r="A23" s="32" t="s">
        <v>47</v>
      </c>
      <c r="B23" s="33" t="s">
        <v>48</v>
      </c>
      <c r="C23" s="33"/>
      <c r="D23" s="33"/>
      <c r="E23" s="33"/>
      <c r="F23" s="33"/>
      <c r="G23" s="33"/>
      <c r="H23" s="33" t="s">
        <v>48</v>
      </c>
      <c r="I23" s="33"/>
      <c r="J23" s="33"/>
      <c r="K23" s="33" t="s">
        <v>48</v>
      </c>
      <c r="L23" s="33"/>
      <c r="M23" s="33"/>
      <c r="N23" s="34">
        <f>2217929</f>
        <v>2217929</v>
      </c>
      <c r="O23" s="34"/>
      <c r="P23" s="35" t="s">
        <v>48</v>
      </c>
      <c r="Q23" s="35" t="s">
        <v>48</v>
      </c>
      <c r="R23" s="34">
        <f>2217929</f>
        <v>2217929</v>
      </c>
      <c r="S23" s="34"/>
      <c r="T23" s="34"/>
      <c r="U23" s="34"/>
      <c r="V23" s="33" t="s">
        <v>48</v>
      </c>
      <c r="W23" s="33"/>
      <c r="X23" s="33"/>
      <c r="Y23" s="33" t="s">
        <v>48</v>
      </c>
      <c r="Z23" s="33"/>
      <c r="AA23" s="33"/>
      <c r="AB23" s="33" t="s">
        <v>48</v>
      </c>
      <c r="AC23" s="33"/>
      <c r="AD23" s="33"/>
      <c r="AE23" s="33"/>
      <c r="AF23" s="33"/>
      <c r="AG23" s="33"/>
      <c r="AH23" s="33" t="s">
        <v>48</v>
      </c>
      <c r="AI23" s="33"/>
      <c r="AJ23" s="33"/>
      <c r="AK23" s="36">
        <f>2217929</f>
        <v>2217929</v>
      </c>
      <c r="AL23" s="36"/>
    </row>
    <row r="24" spans="1:38" s="1" customFormat="1" ht="12" customHeight="1">
      <c r="A24" s="32" t="s">
        <v>0</v>
      </c>
      <c r="B24" s="33" t="s">
        <v>48</v>
      </c>
      <c r="C24" s="33"/>
      <c r="D24" s="33"/>
      <c r="E24" s="33"/>
      <c r="F24" s="33"/>
      <c r="G24" s="33"/>
      <c r="H24" s="33" t="s">
        <v>48</v>
      </c>
      <c r="I24" s="33"/>
      <c r="J24" s="33"/>
      <c r="K24" s="33" t="s">
        <v>48</v>
      </c>
      <c r="L24" s="33"/>
      <c r="M24" s="33"/>
      <c r="N24" s="37" t="s">
        <v>48</v>
      </c>
      <c r="O24" s="37"/>
      <c r="P24" s="35" t="s">
        <v>48</v>
      </c>
      <c r="Q24" s="35" t="s">
        <v>48</v>
      </c>
      <c r="R24" s="37" t="s">
        <v>48</v>
      </c>
      <c r="S24" s="37"/>
      <c r="T24" s="37"/>
      <c r="U24" s="37"/>
      <c r="V24" s="33" t="s">
        <v>48</v>
      </c>
      <c r="W24" s="33"/>
      <c r="X24" s="33"/>
      <c r="Y24" s="33" t="s">
        <v>48</v>
      </c>
      <c r="Z24" s="33"/>
      <c r="AA24" s="33"/>
      <c r="AB24" s="33" t="s">
        <v>48</v>
      </c>
      <c r="AC24" s="33"/>
      <c r="AD24" s="33"/>
      <c r="AE24" s="33"/>
      <c r="AF24" s="33"/>
      <c r="AG24" s="33"/>
      <c r="AH24" s="33" t="s">
        <v>48</v>
      </c>
      <c r="AI24" s="33"/>
      <c r="AJ24" s="33"/>
      <c r="AK24" s="38" t="s">
        <v>48</v>
      </c>
      <c r="AL24" s="38"/>
    </row>
    <row r="25" spans="1:38" s="1" customFormat="1" ht="21" customHeight="1">
      <c r="A25" s="32" t="s">
        <v>49</v>
      </c>
      <c r="B25" s="33" t="s">
        <v>48</v>
      </c>
      <c r="C25" s="33"/>
      <c r="D25" s="33"/>
      <c r="E25" s="33"/>
      <c r="F25" s="33"/>
      <c r="G25" s="33"/>
      <c r="H25" s="33" t="s">
        <v>48</v>
      </c>
      <c r="I25" s="33"/>
      <c r="J25" s="33"/>
      <c r="K25" s="34">
        <f>20883</f>
        <v>20883</v>
      </c>
      <c r="L25" s="34"/>
      <c r="M25" s="34"/>
      <c r="N25" s="33" t="s">
        <v>48</v>
      </c>
      <c r="O25" s="33"/>
      <c r="P25" s="35" t="s">
        <v>48</v>
      </c>
      <c r="Q25" s="35" t="s">
        <v>48</v>
      </c>
      <c r="R25" s="33" t="s">
        <v>48</v>
      </c>
      <c r="S25" s="33"/>
      <c r="T25" s="33"/>
      <c r="U25" s="33"/>
      <c r="V25" s="34">
        <f>20883</f>
        <v>20883</v>
      </c>
      <c r="W25" s="34"/>
      <c r="X25" s="34"/>
      <c r="Y25" s="33" t="s">
        <v>48</v>
      </c>
      <c r="Z25" s="33"/>
      <c r="AA25" s="33"/>
      <c r="AB25" s="33" t="s">
        <v>48</v>
      </c>
      <c r="AC25" s="33"/>
      <c r="AD25" s="33"/>
      <c r="AE25" s="33"/>
      <c r="AF25" s="33"/>
      <c r="AG25" s="33"/>
      <c r="AH25" s="34">
        <f>20883</f>
        <v>20883</v>
      </c>
      <c r="AI25" s="34"/>
      <c r="AJ25" s="34"/>
      <c r="AK25" s="39" t="s">
        <v>48</v>
      </c>
      <c r="AL25" s="39"/>
    </row>
    <row r="26" spans="1:38" s="1" customFormat="1" ht="21" customHeight="1">
      <c r="A26" s="32" t="s">
        <v>50</v>
      </c>
      <c r="B26" s="33" t="s">
        <v>48</v>
      </c>
      <c r="C26" s="33"/>
      <c r="D26" s="33"/>
      <c r="E26" s="33"/>
      <c r="F26" s="33"/>
      <c r="G26" s="33"/>
      <c r="H26" s="33" t="s">
        <v>48</v>
      </c>
      <c r="I26" s="33"/>
      <c r="J26" s="33"/>
      <c r="K26" s="34">
        <f>65121.17</f>
        <v>65121.17</v>
      </c>
      <c r="L26" s="34"/>
      <c r="M26" s="34"/>
      <c r="N26" s="33" t="s">
        <v>48</v>
      </c>
      <c r="O26" s="33"/>
      <c r="P26" s="35" t="s">
        <v>48</v>
      </c>
      <c r="Q26" s="35" t="s">
        <v>48</v>
      </c>
      <c r="R26" s="33" t="s">
        <v>48</v>
      </c>
      <c r="S26" s="33"/>
      <c r="T26" s="33"/>
      <c r="U26" s="33"/>
      <c r="V26" s="34">
        <f>65121.17</f>
        <v>65121.17</v>
      </c>
      <c r="W26" s="34"/>
      <c r="X26" s="34"/>
      <c r="Y26" s="33" t="s">
        <v>48</v>
      </c>
      <c r="Z26" s="33"/>
      <c r="AA26" s="33"/>
      <c r="AB26" s="33" t="s">
        <v>48</v>
      </c>
      <c r="AC26" s="33"/>
      <c r="AD26" s="33"/>
      <c r="AE26" s="33"/>
      <c r="AF26" s="33"/>
      <c r="AG26" s="33"/>
      <c r="AH26" s="34">
        <f>65121.17</f>
        <v>65121.17</v>
      </c>
      <c r="AI26" s="34"/>
      <c r="AJ26" s="34"/>
      <c r="AK26" s="39" t="s">
        <v>48</v>
      </c>
      <c r="AL26" s="39"/>
    </row>
    <row r="27" spans="1:38" s="1" customFormat="1" ht="21" customHeight="1">
      <c r="A27" s="32" t="s">
        <v>51</v>
      </c>
      <c r="B27" s="33" t="s">
        <v>48</v>
      </c>
      <c r="C27" s="33"/>
      <c r="D27" s="33"/>
      <c r="E27" s="33"/>
      <c r="F27" s="33"/>
      <c r="G27" s="33"/>
      <c r="H27" s="33" t="s">
        <v>48</v>
      </c>
      <c r="I27" s="33"/>
      <c r="J27" s="33"/>
      <c r="K27" s="34">
        <f>1394587</f>
        <v>1394587</v>
      </c>
      <c r="L27" s="34"/>
      <c r="M27" s="34"/>
      <c r="N27" s="33" t="s">
        <v>48</v>
      </c>
      <c r="O27" s="33"/>
      <c r="P27" s="35" t="s">
        <v>48</v>
      </c>
      <c r="Q27" s="35" t="s">
        <v>48</v>
      </c>
      <c r="R27" s="33" t="s">
        <v>48</v>
      </c>
      <c r="S27" s="33"/>
      <c r="T27" s="33"/>
      <c r="U27" s="33"/>
      <c r="V27" s="34">
        <f>1394587</f>
        <v>1394587</v>
      </c>
      <c r="W27" s="34"/>
      <c r="X27" s="34"/>
      <c r="Y27" s="33" t="s">
        <v>48</v>
      </c>
      <c r="Z27" s="33"/>
      <c r="AA27" s="33"/>
      <c r="AB27" s="33" t="s">
        <v>48</v>
      </c>
      <c r="AC27" s="33"/>
      <c r="AD27" s="33"/>
      <c r="AE27" s="33"/>
      <c r="AF27" s="33"/>
      <c r="AG27" s="33"/>
      <c r="AH27" s="34">
        <f>1394587</f>
        <v>1394587</v>
      </c>
      <c r="AI27" s="34"/>
      <c r="AJ27" s="34"/>
      <c r="AK27" s="39" t="s">
        <v>48</v>
      </c>
      <c r="AL27" s="39"/>
    </row>
    <row r="28" spans="1:38" s="1" customFormat="1" ht="21" customHeight="1">
      <c r="A28" s="32" t="s">
        <v>52</v>
      </c>
      <c r="B28" s="33" t="s">
        <v>48</v>
      </c>
      <c r="C28" s="33"/>
      <c r="D28" s="33"/>
      <c r="E28" s="33"/>
      <c r="F28" s="33"/>
      <c r="G28" s="33"/>
      <c r="H28" s="33" t="s">
        <v>48</v>
      </c>
      <c r="I28" s="33"/>
      <c r="J28" s="33"/>
      <c r="K28" s="34">
        <f>3400</f>
        <v>3400</v>
      </c>
      <c r="L28" s="34"/>
      <c r="M28" s="34"/>
      <c r="N28" s="33" t="s">
        <v>48</v>
      </c>
      <c r="O28" s="33"/>
      <c r="P28" s="35" t="s">
        <v>48</v>
      </c>
      <c r="Q28" s="35" t="s">
        <v>48</v>
      </c>
      <c r="R28" s="33" t="s">
        <v>48</v>
      </c>
      <c r="S28" s="33"/>
      <c r="T28" s="33"/>
      <c r="U28" s="33"/>
      <c r="V28" s="34">
        <f>3400</f>
        <v>3400</v>
      </c>
      <c r="W28" s="34"/>
      <c r="X28" s="34"/>
      <c r="Y28" s="33" t="s">
        <v>48</v>
      </c>
      <c r="Z28" s="33"/>
      <c r="AA28" s="33"/>
      <c r="AB28" s="33" t="s">
        <v>48</v>
      </c>
      <c r="AC28" s="33"/>
      <c r="AD28" s="33"/>
      <c r="AE28" s="33"/>
      <c r="AF28" s="33"/>
      <c r="AG28" s="33"/>
      <c r="AH28" s="34">
        <f>3400</f>
        <v>3400</v>
      </c>
      <c r="AI28" s="34"/>
      <c r="AJ28" s="34"/>
      <c r="AK28" s="39" t="s">
        <v>48</v>
      </c>
      <c r="AL28" s="39"/>
    </row>
    <row r="29" spans="1:38" s="1" customFormat="1" ht="21" customHeight="1">
      <c r="A29" s="32" t="s">
        <v>53</v>
      </c>
      <c r="B29" s="33" t="s">
        <v>48</v>
      </c>
      <c r="C29" s="33"/>
      <c r="D29" s="33"/>
      <c r="E29" s="33"/>
      <c r="F29" s="33"/>
      <c r="G29" s="33"/>
      <c r="H29" s="33" t="s">
        <v>48</v>
      </c>
      <c r="I29" s="33"/>
      <c r="J29" s="33"/>
      <c r="K29" s="34">
        <f>418695.44</f>
        <v>418695.44</v>
      </c>
      <c r="L29" s="34"/>
      <c r="M29" s="34"/>
      <c r="N29" s="33" t="s">
        <v>48</v>
      </c>
      <c r="O29" s="33"/>
      <c r="P29" s="35" t="s">
        <v>48</v>
      </c>
      <c r="Q29" s="35" t="s">
        <v>48</v>
      </c>
      <c r="R29" s="33" t="s">
        <v>48</v>
      </c>
      <c r="S29" s="33"/>
      <c r="T29" s="33"/>
      <c r="U29" s="33"/>
      <c r="V29" s="34">
        <f>418695.44</f>
        <v>418695.44</v>
      </c>
      <c r="W29" s="34"/>
      <c r="X29" s="34"/>
      <c r="Y29" s="33" t="s">
        <v>48</v>
      </c>
      <c r="Z29" s="33"/>
      <c r="AA29" s="33"/>
      <c r="AB29" s="33" t="s">
        <v>48</v>
      </c>
      <c r="AC29" s="33"/>
      <c r="AD29" s="33"/>
      <c r="AE29" s="33"/>
      <c r="AF29" s="33"/>
      <c r="AG29" s="33"/>
      <c r="AH29" s="34">
        <f>418695.44</f>
        <v>418695.44</v>
      </c>
      <c r="AI29" s="34"/>
      <c r="AJ29" s="34"/>
      <c r="AK29" s="39" t="s">
        <v>48</v>
      </c>
      <c r="AL29" s="39"/>
    </row>
    <row r="30" spans="1:38" s="1" customFormat="1" ht="21" customHeight="1">
      <c r="A30" s="32" t="s">
        <v>54</v>
      </c>
      <c r="B30" s="33" t="s">
        <v>48</v>
      </c>
      <c r="C30" s="33"/>
      <c r="D30" s="33"/>
      <c r="E30" s="33"/>
      <c r="F30" s="33"/>
      <c r="G30" s="33"/>
      <c r="H30" s="33" t="s">
        <v>48</v>
      </c>
      <c r="I30" s="33"/>
      <c r="J30" s="33"/>
      <c r="K30" s="34">
        <f>5619.75</f>
        <v>5619.75</v>
      </c>
      <c r="L30" s="34"/>
      <c r="M30" s="34"/>
      <c r="N30" s="33" t="s">
        <v>48</v>
      </c>
      <c r="O30" s="33"/>
      <c r="P30" s="35" t="s">
        <v>48</v>
      </c>
      <c r="Q30" s="35" t="s">
        <v>48</v>
      </c>
      <c r="R30" s="33" t="s">
        <v>48</v>
      </c>
      <c r="S30" s="33"/>
      <c r="T30" s="33"/>
      <c r="U30" s="33"/>
      <c r="V30" s="34">
        <f>5619.75</f>
        <v>5619.75</v>
      </c>
      <c r="W30" s="34"/>
      <c r="X30" s="34"/>
      <c r="Y30" s="33" t="s">
        <v>48</v>
      </c>
      <c r="Z30" s="33"/>
      <c r="AA30" s="33"/>
      <c r="AB30" s="33" t="s">
        <v>48</v>
      </c>
      <c r="AC30" s="33"/>
      <c r="AD30" s="33"/>
      <c r="AE30" s="33"/>
      <c r="AF30" s="33"/>
      <c r="AG30" s="33"/>
      <c r="AH30" s="34">
        <f>5619.75</f>
        <v>5619.75</v>
      </c>
      <c r="AI30" s="34"/>
      <c r="AJ30" s="34"/>
      <c r="AK30" s="39" t="s">
        <v>48</v>
      </c>
      <c r="AL30" s="39"/>
    </row>
    <row r="31" spans="1:38" s="1" customFormat="1" ht="21" customHeight="1">
      <c r="A31" s="32" t="s">
        <v>55</v>
      </c>
      <c r="B31" s="33" t="s">
        <v>48</v>
      </c>
      <c r="C31" s="33"/>
      <c r="D31" s="33"/>
      <c r="E31" s="33"/>
      <c r="F31" s="33"/>
      <c r="G31" s="33"/>
      <c r="H31" s="33" t="s">
        <v>48</v>
      </c>
      <c r="I31" s="33"/>
      <c r="J31" s="33"/>
      <c r="K31" s="34">
        <f>24517.3</f>
        <v>24517.3</v>
      </c>
      <c r="L31" s="34"/>
      <c r="M31" s="34"/>
      <c r="N31" s="33" t="s">
        <v>48</v>
      </c>
      <c r="O31" s="33"/>
      <c r="P31" s="35" t="s">
        <v>48</v>
      </c>
      <c r="Q31" s="35" t="s">
        <v>48</v>
      </c>
      <c r="R31" s="33" t="s">
        <v>48</v>
      </c>
      <c r="S31" s="33"/>
      <c r="T31" s="33"/>
      <c r="U31" s="33"/>
      <c r="V31" s="34">
        <f>24517.3</f>
        <v>24517.3</v>
      </c>
      <c r="W31" s="34"/>
      <c r="X31" s="34"/>
      <c r="Y31" s="33" t="s">
        <v>48</v>
      </c>
      <c r="Z31" s="33"/>
      <c r="AA31" s="33"/>
      <c r="AB31" s="33" t="s">
        <v>48</v>
      </c>
      <c r="AC31" s="33"/>
      <c r="AD31" s="33"/>
      <c r="AE31" s="33"/>
      <c r="AF31" s="33"/>
      <c r="AG31" s="33"/>
      <c r="AH31" s="34">
        <f>24517.3</f>
        <v>24517.3</v>
      </c>
      <c r="AI31" s="34"/>
      <c r="AJ31" s="34"/>
      <c r="AK31" s="39" t="s">
        <v>48</v>
      </c>
      <c r="AL31" s="39"/>
    </row>
    <row r="32" spans="1:38" s="1" customFormat="1" ht="21" customHeight="1">
      <c r="A32" s="32" t="s">
        <v>56</v>
      </c>
      <c r="B32" s="33" t="s">
        <v>48</v>
      </c>
      <c r="C32" s="33"/>
      <c r="D32" s="33"/>
      <c r="E32" s="33"/>
      <c r="F32" s="33"/>
      <c r="G32" s="33"/>
      <c r="H32" s="33" t="s">
        <v>48</v>
      </c>
      <c r="I32" s="33"/>
      <c r="J32" s="33"/>
      <c r="K32" s="34">
        <f>43162.23</f>
        <v>43162.23</v>
      </c>
      <c r="L32" s="34"/>
      <c r="M32" s="34"/>
      <c r="N32" s="33" t="s">
        <v>48</v>
      </c>
      <c r="O32" s="33"/>
      <c r="P32" s="35" t="s">
        <v>48</v>
      </c>
      <c r="Q32" s="35" t="s">
        <v>48</v>
      </c>
      <c r="R32" s="33" t="s">
        <v>48</v>
      </c>
      <c r="S32" s="33"/>
      <c r="T32" s="33"/>
      <c r="U32" s="33"/>
      <c r="V32" s="34">
        <f>43162.23</f>
        <v>43162.23</v>
      </c>
      <c r="W32" s="34"/>
      <c r="X32" s="34"/>
      <c r="Y32" s="33" t="s">
        <v>48</v>
      </c>
      <c r="Z32" s="33"/>
      <c r="AA32" s="33"/>
      <c r="AB32" s="33" t="s">
        <v>48</v>
      </c>
      <c r="AC32" s="33"/>
      <c r="AD32" s="33"/>
      <c r="AE32" s="33"/>
      <c r="AF32" s="33"/>
      <c r="AG32" s="33"/>
      <c r="AH32" s="34">
        <f>43162.23</f>
        <v>43162.23</v>
      </c>
      <c r="AI32" s="34"/>
      <c r="AJ32" s="34"/>
      <c r="AK32" s="39" t="s">
        <v>48</v>
      </c>
      <c r="AL32" s="39"/>
    </row>
    <row r="33" spans="1:38" s="1" customFormat="1" ht="21" customHeight="1">
      <c r="A33" s="32" t="s">
        <v>57</v>
      </c>
      <c r="B33" s="33" t="s">
        <v>48</v>
      </c>
      <c r="C33" s="33"/>
      <c r="D33" s="33"/>
      <c r="E33" s="33"/>
      <c r="F33" s="33"/>
      <c r="G33" s="33"/>
      <c r="H33" s="33" t="s">
        <v>48</v>
      </c>
      <c r="I33" s="33"/>
      <c r="J33" s="33"/>
      <c r="K33" s="34">
        <f>11125.23</f>
        <v>11125.23</v>
      </c>
      <c r="L33" s="34"/>
      <c r="M33" s="34"/>
      <c r="N33" s="33" t="s">
        <v>48</v>
      </c>
      <c r="O33" s="33"/>
      <c r="P33" s="35" t="s">
        <v>48</v>
      </c>
      <c r="Q33" s="35" t="s">
        <v>48</v>
      </c>
      <c r="R33" s="33" t="s">
        <v>48</v>
      </c>
      <c r="S33" s="33"/>
      <c r="T33" s="33"/>
      <c r="U33" s="33"/>
      <c r="V33" s="34">
        <f>11125.23</f>
        <v>11125.23</v>
      </c>
      <c r="W33" s="34"/>
      <c r="X33" s="34"/>
      <c r="Y33" s="33" t="s">
        <v>48</v>
      </c>
      <c r="Z33" s="33"/>
      <c r="AA33" s="33"/>
      <c r="AB33" s="33" t="s">
        <v>48</v>
      </c>
      <c r="AC33" s="33"/>
      <c r="AD33" s="33"/>
      <c r="AE33" s="33"/>
      <c r="AF33" s="33"/>
      <c r="AG33" s="33"/>
      <c r="AH33" s="34">
        <f>11125.23</f>
        <v>11125.23</v>
      </c>
      <c r="AI33" s="34"/>
      <c r="AJ33" s="34"/>
      <c r="AK33" s="39" t="s">
        <v>48</v>
      </c>
      <c r="AL33" s="39"/>
    </row>
    <row r="34" spans="1:38" s="1" customFormat="1" ht="21" customHeight="1">
      <c r="A34" s="32" t="s">
        <v>58</v>
      </c>
      <c r="B34" s="33" t="s">
        <v>48</v>
      </c>
      <c r="C34" s="33"/>
      <c r="D34" s="33"/>
      <c r="E34" s="33"/>
      <c r="F34" s="33"/>
      <c r="G34" s="33"/>
      <c r="H34" s="33" t="s">
        <v>48</v>
      </c>
      <c r="I34" s="33"/>
      <c r="J34" s="33"/>
      <c r="K34" s="34">
        <f>42305.55</f>
        <v>42305.55</v>
      </c>
      <c r="L34" s="34"/>
      <c r="M34" s="34"/>
      <c r="N34" s="33" t="s">
        <v>48</v>
      </c>
      <c r="O34" s="33"/>
      <c r="P34" s="35" t="s">
        <v>48</v>
      </c>
      <c r="Q34" s="35" t="s">
        <v>48</v>
      </c>
      <c r="R34" s="33" t="s">
        <v>48</v>
      </c>
      <c r="S34" s="33"/>
      <c r="T34" s="33"/>
      <c r="U34" s="33"/>
      <c r="V34" s="34">
        <f>42305.55</f>
        <v>42305.55</v>
      </c>
      <c r="W34" s="34"/>
      <c r="X34" s="34"/>
      <c r="Y34" s="33" t="s">
        <v>48</v>
      </c>
      <c r="Z34" s="33"/>
      <c r="AA34" s="33"/>
      <c r="AB34" s="33" t="s">
        <v>48</v>
      </c>
      <c r="AC34" s="33"/>
      <c r="AD34" s="33"/>
      <c r="AE34" s="33"/>
      <c r="AF34" s="33"/>
      <c r="AG34" s="33"/>
      <c r="AH34" s="34">
        <f>42305.55</f>
        <v>42305.55</v>
      </c>
      <c r="AI34" s="34"/>
      <c r="AJ34" s="34"/>
      <c r="AK34" s="39" t="s">
        <v>48</v>
      </c>
      <c r="AL34" s="39"/>
    </row>
    <row r="35" spans="1:38" s="1" customFormat="1" ht="21" customHeight="1">
      <c r="A35" s="32" t="s">
        <v>59</v>
      </c>
      <c r="B35" s="33" t="s">
        <v>48</v>
      </c>
      <c r="C35" s="33"/>
      <c r="D35" s="33"/>
      <c r="E35" s="33"/>
      <c r="F35" s="33"/>
      <c r="G35" s="33"/>
      <c r="H35" s="33" t="s">
        <v>48</v>
      </c>
      <c r="I35" s="33"/>
      <c r="J35" s="33"/>
      <c r="K35" s="34">
        <f>313942.19</f>
        <v>313942.19</v>
      </c>
      <c r="L35" s="34"/>
      <c r="M35" s="34"/>
      <c r="N35" s="33" t="s">
        <v>48</v>
      </c>
      <c r="O35" s="33"/>
      <c r="P35" s="35" t="s">
        <v>48</v>
      </c>
      <c r="Q35" s="35" t="s">
        <v>48</v>
      </c>
      <c r="R35" s="33" t="s">
        <v>48</v>
      </c>
      <c r="S35" s="33"/>
      <c r="T35" s="33"/>
      <c r="U35" s="33"/>
      <c r="V35" s="34">
        <f>313942.19</f>
        <v>313942.19</v>
      </c>
      <c r="W35" s="34"/>
      <c r="X35" s="34"/>
      <c r="Y35" s="33" t="s">
        <v>48</v>
      </c>
      <c r="Z35" s="33"/>
      <c r="AA35" s="33"/>
      <c r="AB35" s="33" t="s">
        <v>48</v>
      </c>
      <c r="AC35" s="33"/>
      <c r="AD35" s="33"/>
      <c r="AE35" s="33"/>
      <c r="AF35" s="33"/>
      <c r="AG35" s="33"/>
      <c r="AH35" s="34">
        <f>313942.19</f>
        <v>313942.19</v>
      </c>
      <c r="AI35" s="34"/>
      <c r="AJ35" s="34"/>
      <c r="AK35" s="39" t="s">
        <v>48</v>
      </c>
      <c r="AL35" s="39"/>
    </row>
    <row r="36" spans="1:38" s="1" customFormat="1" ht="21" customHeight="1">
      <c r="A36" s="32" t="s">
        <v>60</v>
      </c>
      <c r="B36" s="33" t="s">
        <v>48</v>
      </c>
      <c r="C36" s="33"/>
      <c r="D36" s="33"/>
      <c r="E36" s="33"/>
      <c r="F36" s="33"/>
      <c r="G36" s="33"/>
      <c r="H36" s="33" t="s">
        <v>48</v>
      </c>
      <c r="I36" s="33"/>
      <c r="J36" s="33"/>
      <c r="K36" s="34">
        <f>125.45</f>
        <v>125.45</v>
      </c>
      <c r="L36" s="34"/>
      <c r="M36" s="34"/>
      <c r="N36" s="33" t="s">
        <v>48</v>
      </c>
      <c r="O36" s="33"/>
      <c r="P36" s="35" t="s">
        <v>48</v>
      </c>
      <c r="Q36" s="35" t="s">
        <v>48</v>
      </c>
      <c r="R36" s="33" t="s">
        <v>48</v>
      </c>
      <c r="S36" s="33"/>
      <c r="T36" s="33"/>
      <c r="U36" s="33"/>
      <c r="V36" s="34">
        <f>125.45</f>
        <v>125.45</v>
      </c>
      <c r="W36" s="34"/>
      <c r="X36" s="34"/>
      <c r="Y36" s="33" t="s">
        <v>48</v>
      </c>
      <c r="Z36" s="33"/>
      <c r="AA36" s="33"/>
      <c r="AB36" s="33" t="s">
        <v>48</v>
      </c>
      <c r="AC36" s="33"/>
      <c r="AD36" s="33"/>
      <c r="AE36" s="33"/>
      <c r="AF36" s="33"/>
      <c r="AG36" s="33"/>
      <c r="AH36" s="34">
        <f>125.45</f>
        <v>125.45</v>
      </c>
      <c r="AI36" s="34"/>
      <c r="AJ36" s="34"/>
      <c r="AK36" s="39" t="s">
        <v>48</v>
      </c>
      <c r="AL36" s="39"/>
    </row>
    <row r="37" spans="1:38" s="1" customFormat="1" ht="21" customHeight="1">
      <c r="A37" s="32" t="s">
        <v>61</v>
      </c>
      <c r="B37" s="33" t="s">
        <v>48</v>
      </c>
      <c r="C37" s="33"/>
      <c r="D37" s="33"/>
      <c r="E37" s="33"/>
      <c r="F37" s="33"/>
      <c r="G37" s="33"/>
      <c r="H37" s="34">
        <f>94480</f>
        <v>94480</v>
      </c>
      <c r="I37" s="34"/>
      <c r="J37" s="34"/>
      <c r="K37" s="33" t="s">
        <v>48</v>
      </c>
      <c r="L37" s="33"/>
      <c r="M37" s="33"/>
      <c r="N37" s="33" t="s">
        <v>48</v>
      </c>
      <c r="O37" s="33"/>
      <c r="P37" s="40">
        <f>94480</f>
        <v>94480</v>
      </c>
      <c r="Q37" s="35" t="s">
        <v>48</v>
      </c>
      <c r="R37" s="33" t="s">
        <v>48</v>
      </c>
      <c r="S37" s="33"/>
      <c r="T37" s="33"/>
      <c r="U37" s="33"/>
      <c r="V37" s="33" t="s">
        <v>48</v>
      </c>
      <c r="W37" s="33"/>
      <c r="X37" s="33"/>
      <c r="Y37" s="33" t="s">
        <v>48</v>
      </c>
      <c r="Z37" s="33"/>
      <c r="AA37" s="33"/>
      <c r="AB37" s="34">
        <f>94480</f>
        <v>94480</v>
      </c>
      <c r="AC37" s="34"/>
      <c r="AD37" s="34"/>
      <c r="AE37" s="34"/>
      <c r="AF37" s="34"/>
      <c r="AG37" s="34"/>
      <c r="AH37" s="33" t="s">
        <v>48</v>
      </c>
      <c r="AI37" s="33"/>
      <c r="AJ37" s="33"/>
      <c r="AK37" s="39" t="s">
        <v>48</v>
      </c>
      <c r="AL37" s="39"/>
    </row>
    <row r="38" spans="1:38" s="1" customFormat="1" ht="21" customHeight="1">
      <c r="A38" s="32" t="s">
        <v>62</v>
      </c>
      <c r="B38" s="34">
        <f>89894.92</f>
        <v>89894.92</v>
      </c>
      <c r="C38" s="34"/>
      <c r="D38" s="34"/>
      <c r="E38" s="34"/>
      <c r="F38" s="34"/>
      <c r="G38" s="34"/>
      <c r="H38" s="33" t="s">
        <v>48</v>
      </c>
      <c r="I38" s="33"/>
      <c r="J38" s="33"/>
      <c r="K38" s="33" t="s">
        <v>48</v>
      </c>
      <c r="L38" s="33"/>
      <c r="M38" s="33"/>
      <c r="N38" s="33" t="s">
        <v>48</v>
      </c>
      <c r="O38" s="33"/>
      <c r="P38" s="35" t="s">
        <v>48</v>
      </c>
      <c r="Q38" s="40">
        <f>89894.92</f>
        <v>89894.92</v>
      </c>
      <c r="R38" s="33" t="s">
        <v>48</v>
      </c>
      <c r="S38" s="33"/>
      <c r="T38" s="33"/>
      <c r="U38" s="33"/>
      <c r="V38" s="33" t="s">
        <v>48</v>
      </c>
      <c r="W38" s="33"/>
      <c r="X38" s="33"/>
      <c r="Y38" s="34">
        <f>89894.92</f>
        <v>89894.92</v>
      </c>
      <c r="Z38" s="34"/>
      <c r="AA38" s="34"/>
      <c r="AB38" s="33" t="s">
        <v>48</v>
      </c>
      <c r="AC38" s="33"/>
      <c r="AD38" s="33"/>
      <c r="AE38" s="33"/>
      <c r="AF38" s="33"/>
      <c r="AG38" s="33"/>
      <c r="AH38" s="33" t="s">
        <v>48</v>
      </c>
      <c r="AI38" s="33"/>
      <c r="AJ38" s="33"/>
      <c r="AK38" s="39" t="s">
        <v>48</v>
      </c>
      <c r="AL38" s="39"/>
    </row>
    <row r="39" spans="1:38" s="1" customFormat="1" ht="21" customHeight="1">
      <c r="A39" s="32" t="s">
        <v>63</v>
      </c>
      <c r="B39" s="33" t="s">
        <v>48</v>
      </c>
      <c r="C39" s="33"/>
      <c r="D39" s="33"/>
      <c r="E39" s="33"/>
      <c r="F39" s="33"/>
      <c r="G39" s="33"/>
      <c r="H39" s="33" t="s">
        <v>48</v>
      </c>
      <c r="I39" s="33"/>
      <c r="J39" s="33"/>
      <c r="K39" s="33" t="s">
        <v>48</v>
      </c>
      <c r="L39" s="33"/>
      <c r="M39" s="33"/>
      <c r="N39" s="34">
        <f>99461.6</f>
        <v>99461.6</v>
      </c>
      <c r="O39" s="34"/>
      <c r="P39" s="35" t="s">
        <v>48</v>
      </c>
      <c r="Q39" s="35" t="s">
        <v>48</v>
      </c>
      <c r="R39" s="34">
        <f>99461.6</f>
        <v>99461.6</v>
      </c>
      <c r="S39" s="34"/>
      <c r="T39" s="34"/>
      <c r="U39" s="34"/>
      <c r="V39" s="33" t="s">
        <v>48</v>
      </c>
      <c r="W39" s="33"/>
      <c r="X39" s="33"/>
      <c r="Y39" s="33" t="s">
        <v>48</v>
      </c>
      <c r="Z39" s="33"/>
      <c r="AA39" s="33"/>
      <c r="AB39" s="33" t="s">
        <v>48</v>
      </c>
      <c r="AC39" s="33"/>
      <c r="AD39" s="33"/>
      <c r="AE39" s="33"/>
      <c r="AF39" s="33"/>
      <c r="AG39" s="33"/>
      <c r="AH39" s="33" t="s">
        <v>48</v>
      </c>
      <c r="AI39" s="33"/>
      <c r="AJ39" s="33"/>
      <c r="AK39" s="36">
        <f>99461.6</f>
        <v>99461.6</v>
      </c>
      <c r="AL39" s="36"/>
    </row>
    <row r="40" spans="1:38" s="1" customFormat="1" ht="12" customHeight="1">
      <c r="A40" s="32" t="s">
        <v>0</v>
      </c>
      <c r="B40" s="33" t="s">
        <v>48</v>
      </c>
      <c r="C40" s="33"/>
      <c r="D40" s="33"/>
      <c r="E40" s="33"/>
      <c r="F40" s="33"/>
      <c r="G40" s="33"/>
      <c r="H40" s="33" t="s">
        <v>48</v>
      </c>
      <c r="I40" s="33"/>
      <c r="J40" s="33"/>
      <c r="K40" s="33" t="s">
        <v>48</v>
      </c>
      <c r="L40" s="33"/>
      <c r="M40" s="33"/>
      <c r="N40" s="33" t="s">
        <v>48</v>
      </c>
      <c r="O40" s="33"/>
      <c r="P40" s="35" t="s">
        <v>48</v>
      </c>
      <c r="Q40" s="35" t="s">
        <v>48</v>
      </c>
      <c r="R40" s="33" t="s">
        <v>48</v>
      </c>
      <c r="S40" s="33"/>
      <c r="T40" s="33"/>
      <c r="U40" s="33"/>
      <c r="V40" s="33" t="s">
        <v>48</v>
      </c>
      <c r="W40" s="33"/>
      <c r="X40" s="33"/>
      <c r="Y40" s="33" t="s">
        <v>48</v>
      </c>
      <c r="Z40" s="33"/>
      <c r="AA40" s="33"/>
      <c r="AB40" s="33" t="s">
        <v>48</v>
      </c>
      <c r="AC40" s="33"/>
      <c r="AD40" s="33"/>
      <c r="AE40" s="33"/>
      <c r="AF40" s="33"/>
      <c r="AG40" s="33"/>
      <c r="AH40" s="33" t="s">
        <v>48</v>
      </c>
      <c r="AI40" s="33"/>
      <c r="AJ40" s="33"/>
      <c r="AK40" s="39" t="s">
        <v>48</v>
      </c>
      <c r="AL40" s="39"/>
    </row>
    <row r="41" spans="1:38" s="1" customFormat="1" ht="12" customHeight="1">
      <c r="A41" s="32" t="s">
        <v>0</v>
      </c>
      <c r="B41" s="33" t="s">
        <v>48</v>
      </c>
      <c r="C41" s="33"/>
      <c r="D41" s="33"/>
      <c r="E41" s="33"/>
      <c r="F41" s="33"/>
      <c r="G41" s="33"/>
      <c r="H41" s="33" t="s">
        <v>48</v>
      </c>
      <c r="I41" s="33"/>
      <c r="J41" s="33"/>
      <c r="K41" s="33" t="s">
        <v>48</v>
      </c>
      <c r="L41" s="33"/>
      <c r="M41" s="33"/>
      <c r="N41" s="33" t="s">
        <v>48</v>
      </c>
      <c r="O41" s="33"/>
      <c r="P41" s="35" t="s">
        <v>48</v>
      </c>
      <c r="Q41" s="35" t="s">
        <v>48</v>
      </c>
      <c r="R41" s="33" t="s">
        <v>48</v>
      </c>
      <c r="S41" s="33"/>
      <c r="T41" s="33"/>
      <c r="U41" s="33"/>
      <c r="V41" s="33" t="s">
        <v>48</v>
      </c>
      <c r="W41" s="33"/>
      <c r="X41" s="33"/>
      <c r="Y41" s="33" t="s">
        <v>48</v>
      </c>
      <c r="Z41" s="33"/>
      <c r="AA41" s="33"/>
      <c r="AB41" s="33" t="s">
        <v>48</v>
      </c>
      <c r="AC41" s="33"/>
      <c r="AD41" s="33"/>
      <c r="AE41" s="33"/>
      <c r="AF41" s="33"/>
      <c r="AG41" s="33"/>
      <c r="AH41" s="33" t="s">
        <v>48</v>
      </c>
      <c r="AI41" s="33"/>
      <c r="AJ41" s="33"/>
      <c r="AK41" s="39" t="s">
        <v>48</v>
      </c>
      <c r="AL41" s="39"/>
    </row>
    <row r="42" spans="1:38" s="1" customFormat="1" ht="12.75" customHeight="1">
      <c r="A42" s="41" t="s">
        <v>64</v>
      </c>
      <c r="B42" s="42">
        <f>89894.92</f>
        <v>89894.92</v>
      </c>
      <c r="C42" s="42"/>
      <c r="D42" s="42"/>
      <c r="E42" s="42"/>
      <c r="F42" s="42"/>
      <c r="G42" s="42"/>
      <c r="H42" s="42">
        <f>94480</f>
        <v>94480</v>
      </c>
      <c r="I42" s="42"/>
      <c r="J42" s="42"/>
      <c r="K42" s="42">
        <f>2343484.31</f>
        <v>2343484.31</v>
      </c>
      <c r="L42" s="42"/>
      <c r="M42" s="42"/>
      <c r="N42" s="42">
        <f>2317390.6</f>
        <v>2317390.6</v>
      </c>
      <c r="O42" s="42"/>
      <c r="P42" s="43">
        <f>94480</f>
        <v>94480</v>
      </c>
      <c r="Q42" s="43">
        <f>89894.92</f>
        <v>89894.92</v>
      </c>
      <c r="R42" s="42">
        <f>2317390.6</f>
        <v>2317390.6</v>
      </c>
      <c r="S42" s="42"/>
      <c r="T42" s="42"/>
      <c r="U42" s="42"/>
      <c r="V42" s="42">
        <f>2343484.31</f>
        <v>2343484.31</v>
      </c>
      <c r="W42" s="42"/>
      <c r="X42" s="42"/>
      <c r="Y42" s="42">
        <f>89894.92</f>
        <v>89894.92</v>
      </c>
      <c r="Z42" s="42"/>
      <c r="AA42" s="42"/>
      <c r="AB42" s="42">
        <f>94480</f>
        <v>94480</v>
      </c>
      <c r="AC42" s="42"/>
      <c r="AD42" s="42"/>
      <c r="AE42" s="42"/>
      <c r="AF42" s="42"/>
      <c r="AG42" s="42"/>
      <c r="AH42" s="42">
        <f>2343484.31</f>
        <v>2343484.31</v>
      </c>
      <c r="AI42" s="42"/>
      <c r="AJ42" s="42"/>
      <c r="AK42" s="44">
        <f>2317390.6</f>
        <v>2317390.6</v>
      </c>
      <c r="AL42" s="44"/>
    </row>
    <row r="43" spans="1:38" s="1" customFormat="1" ht="13.5" customHeight="1">
      <c r="A43" s="45" t="s">
        <v>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1:38" s="1" customFormat="1" ht="13.5" customHeight="1">
      <c r="A44" s="46" t="s">
        <v>65</v>
      </c>
      <c r="B44" s="46"/>
      <c r="C44" s="47" t="s">
        <v>0</v>
      </c>
      <c r="D44" s="47"/>
      <c r="E44" s="47"/>
      <c r="F44" s="47"/>
      <c r="G44" s="47"/>
      <c r="H44" s="47"/>
      <c r="I44" s="47"/>
      <c r="J44" s="47"/>
      <c r="K44" s="47"/>
      <c r="L44" s="45" t="s">
        <v>0</v>
      </c>
      <c r="M44" s="45"/>
      <c r="N44" s="45"/>
      <c r="O44" s="48" t="s">
        <v>66</v>
      </c>
      <c r="P44" s="48"/>
      <c r="Q44" s="48"/>
      <c r="R44" s="48"/>
      <c r="S44" s="48"/>
      <c r="T44" s="48"/>
      <c r="U44" s="48"/>
      <c r="V44" s="48"/>
      <c r="W44" s="48"/>
      <c r="X44" s="45" t="s">
        <v>0</v>
      </c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 s="1" customFormat="1" ht="12" customHeight="1">
      <c r="A45" s="49" t="s">
        <v>0</v>
      </c>
      <c r="B45" s="49"/>
      <c r="C45" s="50" t="s">
        <v>67</v>
      </c>
      <c r="D45" s="50"/>
      <c r="E45" s="50"/>
      <c r="F45" s="50"/>
      <c r="G45" s="50"/>
      <c r="H45" s="50"/>
      <c r="I45" s="50"/>
      <c r="J45" s="50"/>
      <c r="K45" s="50"/>
      <c r="L45" s="49" t="s">
        <v>0</v>
      </c>
      <c r="M45" s="49"/>
      <c r="N45" s="49"/>
      <c r="O45" s="50" t="s">
        <v>68</v>
      </c>
      <c r="P45" s="50"/>
      <c r="Q45" s="50"/>
      <c r="R45" s="50"/>
      <c r="S45" s="50"/>
      <c r="T45" s="50"/>
      <c r="U45" s="50"/>
      <c r="V45" s="50"/>
      <c r="W45" s="50"/>
      <c r="X45" s="49" t="s">
        <v>0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s="1" customFormat="1" ht="13.5" customHeight="1">
      <c r="A46" s="46" t="s">
        <v>69</v>
      </c>
      <c r="B46" s="46"/>
      <c r="C46" s="47" t="s">
        <v>0</v>
      </c>
      <c r="D46" s="47"/>
      <c r="E46" s="47"/>
      <c r="F46" s="47"/>
      <c r="G46" s="47"/>
      <c r="H46" s="47"/>
      <c r="I46" s="47"/>
      <c r="J46" s="47"/>
      <c r="K46" s="47"/>
      <c r="L46" s="45" t="s">
        <v>0</v>
      </c>
      <c r="M46" s="45"/>
      <c r="N46" s="45"/>
      <c r="O46" s="48" t="s">
        <v>70</v>
      </c>
      <c r="P46" s="48"/>
      <c r="Q46" s="48"/>
      <c r="R46" s="48"/>
      <c r="S46" s="48"/>
      <c r="T46" s="48"/>
      <c r="U46" s="48"/>
      <c r="V46" s="48"/>
      <c r="W46" s="48"/>
      <c r="X46" s="45" t="s">
        <v>0</v>
      </c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s="1" customFormat="1" ht="12" customHeight="1">
      <c r="A47" s="49" t="s">
        <v>0</v>
      </c>
      <c r="B47" s="49"/>
      <c r="C47" s="49"/>
      <c r="D47" s="50" t="s">
        <v>67</v>
      </c>
      <c r="E47" s="50"/>
      <c r="F47" s="50"/>
      <c r="G47" s="50"/>
      <c r="H47" s="50"/>
      <c r="I47" s="50"/>
      <c r="J47" s="50"/>
      <c r="K47" s="50"/>
      <c r="L47" s="49" t="s">
        <v>0</v>
      </c>
      <c r="M47" s="49"/>
      <c r="N47" s="49"/>
      <c r="O47" s="50" t="s">
        <v>68</v>
      </c>
      <c r="P47" s="50"/>
      <c r="Q47" s="50"/>
      <c r="R47" s="50"/>
      <c r="S47" s="50"/>
      <c r="T47" s="50"/>
      <c r="U47" s="50"/>
      <c r="V47" s="50"/>
      <c r="W47" s="50"/>
      <c r="X47" s="49" t="s">
        <v>0</v>
      </c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1" customFormat="1" ht="4.5" customHeight="1">
      <c r="A48" s="51" t="s">
        <v>71</v>
      </c>
      <c r="B48" s="51"/>
      <c r="C48" s="51"/>
      <c r="D48" s="51"/>
      <c r="E48" s="51"/>
      <c r="F48" s="45" t="s">
        <v>0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1:38" s="1" customFormat="1" ht="4.5" customHeight="1">
      <c r="A49" s="51"/>
      <c r="B49" s="51"/>
      <c r="C49" s="51"/>
      <c r="D49" s="51"/>
      <c r="E49" s="51"/>
      <c r="F49" s="45" t="s">
        <v>0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1:38" s="1" customFormat="1" ht="3.75" customHeight="1">
      <c r="A50" s="51"/>
      <c r="B50" s="51"/>
      <c r="C50" s="51"/>
      <c r="D50" s="51"/>
      <c r="E50" s="51"/>
      <c r="F50" s="45" t="s">
        <v>0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</sheetData>
  <sheetProtection/>
  <mergeCells count="299">
    <mergeCell ref="A47:C47"/>
    <mergeCell ref="D47:K47"/>
    <mergeCell ref="L47:N47"/>
    <mergeCell ref="O47:W47"/>
    <mergeCell ref="X47:AL47"/>
    <mergeCell ref="A48:E50"/>
    <mergeCell ref="F48:AL48"/>
    <mergeCell ref="F49:AL49"/>
    <mergeCell ref="F50:AL50"/>
    <mergeCell ref="A45:B45"/>
    <mergeCell ref="C45:K45"/>
    <mergeCell ref="L45:N45"/>
    <mergeCell ref="O45:W45"/>
    <mergeCell ref="X45:AL45"/>
    <mergeCell ref="A46:B46"/>
    <mergeCell ref="C46:K46"/>
    <mergeCell ref="L46:N46"/>
    <mergeCell ref="O46:W46"/>
    <mergeCell ref="X46:AL46"/>
    <mergeCell ref="AB42:AG42"/>
    <mergeCell ref="AH42:AJ42"/>
    <mergeCell ref="AK42:AL42"/>
    <mergeCell ref="A43:AL43"/>
    <mergeCell ref="A44:B44"/>
    <mergeCell ref="C44:K44"/>
    <mergeCell ref="L44:N44"/>
    <mergeCell ref="O44:W44"/>
    <mergeCell ref="X44:AL44"/>
    <mergeCell ref="AB41:AG41"/>
    <mergeCell ref="AH41:AJ41"/>
    <mergeCell ref="AK41:AL41"/>
    <mergeCell ref="B42:G42"/>
    <mergeCell ref="H42:J42"/>
    <mergeCell ref="K42:M42"/>
    <mergeCell ref="N42:O42"/>
    <mergeCell ref="R42:U42"/>
    <mergeCell ref="V42:X42"/>
    <mergeCell ref="Y42:AA42"/>
    <mergeCell ref="AB40:AG40"/>
    <mergeCell ref="AH40:AJ40"/>
    <mergeCell ref="AK40:AL40"/>
    <mergeCell ref="B41:G41"/>
    <mergeCell ref="H41:J41"/>
    <mergeCell ref="K41:M41"/>
    <mergeCell ref="N41:O41"/>
    <mergeCell ref="R41:U41"/>
    <mergeCell ref="V41:X41"/>
    <mergeCell ref="Y41:AA41"/>
    <mergeCell ref="AB39:AG39"/>
    <mergeCell ref="AH39:AJ39"/>
    <mergeCell ref="AK39:AL39"/>
    <mergeCell ref="B40:G40"/>
    <mergeCell ref="H40:J40"/>
    <mergeCell ref="K40:M40"/>
    <mergeCell ref="N40:O40"/>
    <mergeCell ref="R40:U40"/>
    <mergeCell ref="V40:X40"/>
    <mergeCell ref="Y40:AA40"/>
    <mergeCell ref="AB38:AG38"/>
    <mergeCell ref="AH38:AJ38"/>
    <mergeCell ref="AK38:AL38"/>
    <mergeCell ref="B39:G39"/>
    <mergeCell ref="H39:J39"/>
    <mergeCell ref="K39:M39"/>
    <mergeCell ref="N39:O39"/>
    <mergeCell ref="R39:U39"/>
    <mergeCell ref="V39:X39"/>
    <mergeCell ref="Y39:AA39"/>
    <mergeCell ref="AB37:AG37"/>
    <mergeCell ref="AH37:AJ37"/>
    <mergeCell ref="AK37:AL37"/>
    <mergeCell ref="B38:G38"/>
    <mergeCell ref="H38:J38"/>
    <mergeCell ref="K38:M38"/>
    <mergeCell ref="N38:O38"/>
    <mergeCell ref="R38:U38"/>
    <mergeCell ref="V38:X38"/>
    <mergeCell ref="Y38:AA38"/>
    <mergeCell ref="AB36:AG36"/>
    <mergeCell ref="AH36:AJ36"/>
    <mergeCell ref="AK36:AL36"/>
    <mergeCell ref="B37:G37"/>
    <mergeCell ref="H37:J37"/>
    <mergeCell ref="K37:M37"/>
    <mergeCell ref="N37:O37"/>
    <mergeCell ref="R37:U37"/>
    <mergeCell ref="V37:X37"/>
    <mergeCell ref="Y37:AA37"/>
    <mergeCell ref="AB35:AG35"/>
    <mergeCell ref="AH35:AJ35"/>
    <mergeCell ref="AK35:AL35"/>
    <mergeCell ref="B36:G36"/>
    <mergeCell ref="H36:J36"/>
    <mergeCell ref="K36:M36"/>
    <mergeCell ref="N36:O36"/>
    <mergeCell ref="R36:U36"/>
    <mergeCell ref="V36:X36"/>
    <mergeCell ref="Y36:AA36"/>
    <mergeCell ref="AB34:AG34"/>
    <mergeCell ref="AH34:AJ34"/>
    <mergeCell ref="AK34:AL34"/>
    <mergeCell ref="B35:G35"/>
    <mergeCell ref="H35:J35"/>
    <mergeCell ref="K35:M35"/>
    <mergeCell ref="N35:O35"/>
    <mergeCell ref="R35:U35"/>
    <mergeCell ref="V35:X35"/>
    <mergeCell ref="Y35:AA35"/>
    <mergeCell ref="AB33:AG33"/>
    <mergeCell ref="AH33:AJ33"/>
    <mergeCell ref="AK33:AL33"/>
    <mergeCell ref="B34:G34"/>
    <mergeCell ref="H34:J34"/>
    <mergeCell ref="K34:M34"/>
    <mergeCell ref="N34:O34"/>
    <mergeCell ref="R34:U34"/>
    <mergeCell ref="V34:X34"/>
    <mergeCell ref="Y34:AA34"/>
    <mergeCell ref="AB32:AG32"/>
    <mergeCell ref="AH32:AJ32"/>
    <mergeCell ref="AK32:AL32"/>
    <mergeCell ref="B33:G33"/>
    <mergeCell ref="H33:J33"/>
    <mergeCell ref="K33:M33"/>
    <mergeCell ref="N33:O33"/>
    <mergeCell ref="R33:U33"/>
    <mergeCell ref="V33:X33"/>
    <mergeCell ref="Y33:AA33"/>
    <mergeCell ref="AB31:AG31"/>
    <mergeCell ref="AH31:AJ31"/>
    <mergeCell ref="AK31:AL31"/>
    <mergeCell ref="B32:G32"/>
    <mergeCell ref="H32:J32"/>
    <mergeCell ref="K32:M32"/>
    <mergeCell ref="N32:O32"/>
    <mergeCell ref="R32:U32"/>
    <mergeCell ref="V32:X32"/>
    <mergeCell ref="Y32:AA32"/>
    <mergeCell ref="AB30:AG30"/>
    <mergeCell ref="AH30:AJ30"/>
    <mergeCell ref="AK30:AL30"/>
    <mergeCell ref="B31:G31"/>
    <mergeCell ref="H31:J31"/>
    <mergeCell ref="K31:M31"/>
    <mergeCell ref="N31:O31"/>
    <mergeCell ref="R31:U31"/>
    <mergeCell ref="V31:X31"/>
    <mergeCell ref="Y31:AA31"/>
    <mergeCell ref="AB29:AG29"/>
    <mergeCell ref="AH29:AJ29"/>
    <mergeCell ref="AK29:AL29"/>
    <mergeCell ref="B30:G30"/>
    <mergeCell ref="H30:J30"/>
    <mergeCell ref="K30:M30"/>
    <mergeCell ref="N30:O30"/>
    <mergeCell ref="R30:U30"/>
    <mergeCell ref="V30:X30"/>
    <mergeCell ref="Y30:AA30"/>
    <mergeCell ref="AB28:AG28"/>
    <mergeCell ref="AH28:AJ28"/>
    <mergeCell ref="AK28:AL28"/>
    <mergeCell ref="B29:G29"/>
    <mergeCell ref="H29:J29"/>
    <mergeCell ref="K29:M29"/>
    <mergeCell ref="N29:O29"/>
    <mergeCell ref="R29:U29"/>
    <mergeCell ref="V29:X29"/>
    <mergeCell ref="Y29:AA29"/>
    <mergeCell ref="AB27:AG27"/>
    <mergeCell ref="AH27:AJ27"/>
    <mergeCell ref="AK27:AL27"/>
    <mergeCell ref="B28:G28"/>
    <mergeCell ref="H28:J28"/>
    <mergeCell ref="K28:M28"/>
    <mergeCell ref="N28:O28"/>
    <mergeCell ref="R28:U28"/>
    <mergeCell ref="V28:X28"/>
    <mergeCell ref="Y28:AA28"/>
    <mergeCell ref="AB26:AG26"/>
    <mergeCell ref="AH26:AJ26"/>
    <mergeCell ref="AK26:AL26"/>
    <mergeCell ref="B27:G27"/>
    <mergeCell ref="H27:J27"/>
    <mergeCell ref="K27:M27"/>
    <mergeCell ref="N27:O27"/>
    <mergeCell ref="R27:U27"/>
    <mergeCell ref="V27:X27"/>
    <mergeCell ref="Y27:AA27"/>
    <mergeCell ref="AB25:AG25"/>
    <mergeCell ref="AH25:AJ25"/>
    <mergeCell ref="AK25:AL25"/>
    <mergeCell ref="B26:G26"/>
    <mergeCell ref="H26:J26"/>
    <mergeCell ref="K26:M26"/>
    <mergeCell ref="N26:O26"/>
    <mergeCell ref="R26:U26"/>
    <mergeCell ref="V26:X26"/>
    <mergeCell ref="Y26:AA26"/>
    <mergeCell ref="AB24:AG24"/>
    <mergeCell ref="AH24:AJ24"/>
    <mergeCell ref="AK24:AL24"/>
    <mergeCell ref="B25:G25"/>
    <mergeCell ref="H25:J25"/>
    <mergeCell ref="K25:M25"/>
    <mergeCell ref="N25:O25"/>
    <mergeCell ref="R25:U25"/>
    <mergeCell ref="V25:X25"/>
    <mergeCell ref="Y25:AA25"/>
    <mergeCell ref="AB23:AG23"/>
    <mergeCell ref="AH23:AJ23"/>
    <mergeCell ref="AK23:AL23"/>
    <mergeCell ref="B24:G24"/>
    <mergeCell ref="H24:J24"/>
    <mergeCell ref="K24:M24"/>
    <mergeCell ref="N24:O24"/>
    <mergeCell ref="R24:U24"/>
    <mergeCell ref="V24:X24"/>
    <mergeCell ref="Y24:AA24"/>
    <mergeCell ref="Z22:AC22"/>
    <mergeCell ref="AD22:AH22"/>
    <mergeCell ref="AI22:AK22"/>
    <mergeCell ref="B23:G23"/>
    <mergeCell ref="H23:J23"/>
    <mergeCell ref="K23:M23"/>
    <mergeCell ref="N23:O23"/>
    <mergeCell ref="R23:U23"/>
    <mergeCell ref="V23:X23"/>
    <mergeCell ref="Y23:AA23"/>
    <mergeCell ref="B22:G22"/>
    <mergeCell ref="H22:I22"/>
    <mergeCell ref="J22:M22"/>
    <mergeCell ref="N22:O22"/>
    <mergeCell ref="R22:V22"/>
    <mergeCell ref="W22:Y22"/>
    <mergeCell ref="AJ17:AL18"/>
    <mergeCell ref="Z19:AH19"/>
    <mergeCell ref="Z20:AB21"/>
    <mergeCell ref="AC20:AH21"/>
    <mergeCell ref="AI19:AL19"/>
    <mergeCell ref="AI20:AK21"/>
    <mergeCell ref="AL20:AL21"/>
    <mergeCell ref="P17:Q20"/>
    <mergeCell ref="R17:Y20"/>
    <mergeCell ref="R21:V21"/>
    <mergeCell ref="W21:Y21"/>
    <mergeCell ref="Z17:AE18"/>
    <mergeCell ref="AF17:AI18"/>
    <mergeCell ref="A15:AL15"/>
    <mergeCell ref="A16:A21"/>
    <mergeCell ref="B16:O17"/>
    <mergeCell ref="B18:I20"/>
    <mergeCell ref="B21:G21"/>
    <mergeCell ref="H21:I21"/>
    <mergeCell ref="J18:O20"/>
    <mergeCell ref="J21:M21"/>
    <mergeCell ref="N21:O21"/>
    <mergeCell ref="P16:AL16"/>
    <mergeCell ref="A12:AF12"/>
    <mergeCell ref="AG12:AL12"/>
    <mergeCell ref="A13:AF13"/>
    <mergeCell ref="AG13:AL13"/>
    <mergeCell ref="A14:D14"/>
    <mergeCell ref="E14:AF14"/>
    <mergeCell ref="AG14:AL14"/>
    <mergeCell ref="A11:F11"/>
    <mergeCell ref="G11:AD11"/>
    <mergeCell ref="AE11:AF11"/>
    <mergeCell ref="AG8:AL8"/>
    <mergeCell ref="AG9:AL10"/>
    <mergeCell ref="AG11:AL11"/>
    <mergeCell ref="A8:F8"/>
    <mergeCell ref="G8:AD8"/>
    <mergeCell ref="AE8:AF8"/>
    <mergeCell ref="A9:AF9"/>
    <mergeCell ref="A10:AD10"/>
    <mergeCell ref="AE10:AF10"/>
    <mergeCell ref="A5:AF5"/>
    <mergeCell ref="A6:F6"/>
    <mergeCell ref="G6:AD6"/>
    <mergeCell ref="AE6:AF6"/>
    <mergeCell ref="AG5:AL6"/>
    <mergeCell ref="A7:F7"/>
    <mergeCell ref="G7:AD7"/>
    <mergeCell ref="AE7:AF7"/>
    <mergeCell ref="AG7:AL7"/>
    <mergeCell ref="A3:H3"/>
    <mergeCell ref="I3:Z3"/>
    <mergeCell ref="AA3:AF3"/>
    <mergeCell ref="AG3:AL3"/>
    <mergeCell ref="A4:L4"/>
    <mergeCell ref="M4:S4"/>
    <mergeCell ref="T4:AF4"/>
    <mergeCell ref="AG4:AL4"/>
    <mergeCell ref="A1:T1"/>
    <mergeCell ref="U1:AL1"/>
    <mergeCell ref="A2:L2"/>
    <mergeCell ref="M2:R2"/>
    <mergeCell ref="S2:AF2"/>
    <mergeCell ref="AG2:AL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2014-03-20T07:10:03Z</dcterms:created>
  <dcterms:modified xsi:type="dcterms:W3CDTF">2014-03-20T07:10:03Z</dcterms:modified>
  <cp:category/>
  <cp:version/>
  <cp:contentType/>
  <cp:contentStatus/>
</cp:coreProperties>
</file>